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.گروه تدوین تعهدات\تغییرات قیمت و سهم ارز\قیمت دارو\14050512\"/>
    </mc:Choice>
  </mc:AlternateContent>
  <bookViews>
    <workbookView xWindow="0" yWindow="0" windowWidth="21600" windowHeight="9300"/>
  </bookViews>
  <sheets>
    <sheet name="ارز و قیمت-ابلاغ" sheetId="2" r:id="rId1"/>
    <sheet name="تغییر قیمت- ابلاغ" sheetId="1" r:id="rId2"/>
  </sheets>
  <definedNames>
    <definedName name="_xlnm._FilterDatabase" localSheetId="0" hidden="1">'ارز و قیمت-ابلاغ'!$A$1:$E$100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0" i="2" l="1"/>
  <c r="N100" i="2"/>
</calcChain>
</file>

<file path=xl/sharedStrings.xml><?xml version="1.0" encoding="utf-8"?>
<sst xmlns="http://schemas.openxmlformats.org/spreadsheetml/2006/main" count="127" uniqueCount="125">
  <si>
    <t>کد ژنریک</t>
  </si>
  <si>
    <t>نام ژنریک</t>
  </si>
  <si>
    <t>قیمت  کل مورد تعهد جدید</t>
  </si>
  <si>
    <t>ALUMINIUM HYDROXIDE / MAGNESIUM HYDROXIDE / SIMETHICONE SUSPENSION ORAL 225 mg/200 mg/25 mg/5mL 240 mL</t>
  </si>
  <si>
    <t>CHLORAMPHENICOL SOLUTION, DROPS OPHTHALMIC 0.5 % 10 mL</t>
  </si>
  <si>
    <t>DULOXETINE CAPSULE, DELAYED RELEASE ORAL 20 mg</t>
  </si>
  <si>
    <t>DULOXETINE CAPSULE, DELAYED RELEASE ORAL 30 mg</t>
  </si>
  <si>
    <t>DULOXETINE CAPSULE, DELAYED RELEASE ORAL 60 mg</t>
  </si>
  <si>
    <t>ENOXAPARIN SODIUM INJECTION PARENTERAL 100 mg/1mL 0.6 mL</t>
  </si>
  <si>
    <t>ERYTHROMYCIN POWDER, FOR SUSPENSION ORAL 200 mg/5mL 100 mL</t>
  </si>
  <si>
    <t>ESCITALOPRAM (AS OXALATE) TABLET ORAL 10 mg</t>
  </si>
  <si>
    <t>ESCITALOPRAM (AS OXALATE) TABLET ORAL 20 mg</t>
  </si>
  <si>
    <t>GABAPENTIN CAPSULE ORAL 100 mg</t>
  </si>
  <si>
    <t>HYDROCORTISONE ACETATE OINTMENT TOPICAL 1 % 15 g</t>
  </si>
  <si>
    <t>IOHEXOL INJECTION PARENTERAL 300 mg/1mL 100 mL</t>
  </si>
  <si>
    <t>IOHEXOL INJECTION PARENTERAL 300 mg/1mL 50 mL</t>
  </si>
  <si>
    <t>IOHEXOL INJECTION PARENTERAL 350 mg/1mL 100 mL</t>
  </si>
  <si>
    <t>IOHEXOL INJECTION PARENTERAL 350 mg/1mL 50 mL</t>
  </si>
  <si>
    <t>NAPHAZOLINE HYDROCHLORIDE SOLUTION, DROPS OPHTHALMIC 0.1 % 10 mL</t>
  </si>
  <si>
    <t>PERITONEAL DIALYSIS I SOLUTION PARENTERAL 13.62 g/132 meq/3.5 meq/1.5 meq/35 meq/102 meq/1000 mL 2 L</t>
  </si>
  <si>
    <t>PERITONEAL DIALYSIS I SOLUTION PARENTERAL 13.62 g/132 meq/3.5 meq/1.5 meq/35 meq/102 meq/1000 mL 5 L</t>
  </si>
  <si>
    <t xml:space="preserve">ALTEPLASE INJECTION, POWDER, FOR SOLUTION PARENTERAL 50 mg </t>
  </si>
  <si>
    <t>ردیف</t>
  </si>
  <si>
    <t>قیمت کل مورد تعهد جدید</t>
  </si>
  <si>
    <t>ACICLOVIR TABLET ORAL 400 mg</t>
  </si>
  <si>
    <t>ALUMINIUM HYDROXIDE / MAGNESIUM HYDROXIDE SUSPENSION ORAL 225 mg/200 mg/5 mL 240 mL</t>
  </si>
  <si>
    <t>ALUMINIUM HYDROXIDE / MAGNESIUM HYDROXIDE / SIMETHICONE TABLET, CHEWABLE ORAL 200 mg/200 mg/25 mg</t>
  </si>
  <si>
    <t>AMLODIPINE (AS BESILATE) TABLET ORAL 5 mg</t>
  </si>
  <si>
    <t>AMOXICILLIN CAPSULE ORAL 250 mg</t>
  </si>
  <si>
    <t>AMOXICILLIN CAPSULE ORAL 500 mg</t>
  </si>
  <si>
    <t>BETAMETHASONE (AS VALERATE) OINTMENT TOPICAL 0.1 % 15 g</t>
  </si>
  <si>
    <t>BIPERIDEN HYDROCHLORIDE TABLET ORAL 2 mg</t>
  </si>
  <si>
    <t>CHOLESTYRAMINE POWDER, FOR SUSPENSION ORAL 4 g</t>
  </si>
  <si>
    <t>CO-AMOXICLAV TABLET ORAL 500 mg/125 mg</t>
  </si>
  <si>
    <t>CONJUGATED ESTROGENS CREAM VAGINAL 0.625 mg/1g 42.5 g</t>
  </si>
  <si>
    <t>IODOQUINOL TABLET ORAL 210 mg</t>
  </si>
  <si>
    <t>DIGESTIVE TABLET, DELAYED RELEASE ORAL 40 mg/6000 [iU]/10500 [iU]/600 [iU]</t>
  </si>
  <si>
    <t>DIPHENHYDRAMINE HYDROCHLORIDE SOLUTION ORAL 12.5 mg/5mL 60 mL</t>
  </si>
  <si>
    <t>DIPHENHYDRAMINE / AMMONIUM CHLORIDE SYRUP ORAL 12.5 mg/125 mg/5mL 60 mL</t>
  </si>
  <si>
    <t>ERYTHROMYCIN TABLET ORAL 400 mg</t>
  </si>
  <si>
    <t>GABAPENTIN CAPSULE ORAL 300 mg</t>
  </si>
  <si>
    <t>GLYCINE SOLUTION IRRIGATION 1.5 % 3000 mL</t>
  </si>
  <si>
    <t>GUAIFENESIN SYRUP ORAL 100 mg/5mL 60 mL</t>
  </si>
  <si>
    <t>HYDRALAZINE HYDROCHLORIDE TABLET ORAL 10 mg</t>
  </si>
  <si>
    <t>HYDRALAZINE HYDROCHLORIDE TABLET ORAL 25 mg</t>
  </si>
  <si>
    <t>HYDROXYZINE HYDROCHLORIDE SYRUP ORAL 10 mg/5mL 120 mL</t>
  </si>
  <si>
    <t>ISONIAZID TABLET ORAL 300 mg</t>
  </si>
  <si>
    <t>METRONIDAZOLE INJECTION, SOLUTION PARENTERAL 5 mg/1mL 100 mL</t>
  </si>
  <si>
    <t>MEXILETINE CAPSULE ORAL 100 mg</t>
  </si>
  <si>
    <t>MEXILETINE CAPSULE ORAL 200 mg</t>
  </si>
  <si>
    <t>NALIDIXIC ACID SUSPENSION ORAL 300 mg/5mL 120 mL</t>
  </si>
  <si>
    <t>NAPHAZOLINE HYDROCHLORIDE SOLUTION, DROPS NASAL 0.05 % 10 mL</t>
  </si>
  <si>
    <t>NITROFURANTOIN TABLET ORAL 100 mg</t>
  </si>
  <si>
    <t>NITROGLYCERIN TABLET, EXTENDED RELEASE ORAL 6.4 mg</t>
  </si>
  <si>
    <t>PENICILLIN V (AS POTASSIUM) TABLET ORAL 500 mg</t>
  </si>
  <si>
    <t>POTASSIUM AMINOBENZOIC ACID (POTABA) TABLET ORAL 500 mg</t>
  </si>
  <si>
    <t>RINGER LACTATE INJECTION, SOLUTION INTRAVENOUS 130 m</t>
  </si>
  <si>
    <t>SIMETHICONE (DIMETHICONE ACTIVATED) SUSPENSION, DROPS ORAL 40 mg/1mL 30 mL</t>
  </si>
  <si>
    <t>SODIUM CHLORIDE INJECTION, SOLUTION PARENTERAL 0.9 % 1000 mL</t>
  </si>
  <si>
    <t>SODIUM CHLORIDE SOLUTION IRRIGATION 0.9 % 1000 mL</t>
  </si>
  <si>
    <t>SODIUM CHLORIDE INJECTION, SOLUTION PARENTERAL 0.9 % 500 mL</t>
  </si>
  <si>
    <t>TERBINAFINE HYDROCHLORIDE TABLET ORAL 250 mg</t>
  </si>
  <si>
    <t>VALPROATE SODIUM TABLET, DELAYED RELEASE ORAL 200 mg</t>
  </si>
  <si>
    <t>VITAMIN B1 (THIAMINE) TABLET ORAL 100 mg</t>
  </si>
  <si>
    <t>VITAMIN B1 (THIAMINE) TABLET ORAL 300 mg</t>
  </si>
  <si>
    <t>ETOMIDATE INJECTION PARENTERAL 2 mg/1mL 10 mL</t>
  </si>
  <si>
    <t>MEGESTROL ACETATE TABLET ORAL 20 mg</t>
  </si>
  <si>
    <t>PENICILLAMINE CAPSULE ORAL 250 mg</t>
  </si>
  <si>
    <t>URSODEOXYCHOLIC ACID CAPSULE ORAL 250 mg</t>
  </si>
  <si>
    <t>DICLOFENAC SODIUM SOLUTION, DROPS OPHTHALMIC 0.1 % 5 mL</t>
  </si>
  <si>
    <t>CLINDAMYCIN (AS PHOSPHATE) GEL TOPICAL 1 % 15 g</t>
  </si>
  <si>
    <t>VALPROATE SODIUM TABLET, EXTENDED RELEASE ORAL 333 mg/145 mg</t>
  </si>
  <si>
    <t>CARVEDILOL TABLET ORAL 12.5 mg</t>
  </si>
  <si>
    <t>LORATADINE SYRUP ORAL 5 mg/5 mL 60 mL</t>
  </si>
  <si>
    <t>ACARBOSE TABLET ORAL 100 mg</t>
  </si>
  <si>
    <t>ACARBOSE TABLET ORAL 50 mg</t>
  </si>
  <si>
    <t>ENOXAPARIN SODIUM INJECTION PARENTERAL 100 mg/1mL 0.4 mL</t>
  </si>
  <si>
    <t>METRONIDAZOLE GEL VAGINAL 0.75 % 70 g</t>
  </si>
  <si>
    <t>ENOXAPARIN SODIUM INJECTION PARENTERAL 100 mg/1mL 0.8 mL</t>
  </si>
  <si>
    <t>SODIUM ACID PHOSPHATE (PHOSPHATE SODIUM) TABLET, EFFERVESCENT ORAL 500 mg</t>
  </si>
  <si>
    <t>CARVEDILOL TABLET ORAL 6.25 mg</t>
  </si>
  <si>
    <t>URSODEOXYCHOLIC ACID CAPSULE ORAL 300 mg</t>
  </si>
  <si>
    <t>IODIXANOL INJECTION PARENTERAL 320 mg/1mL 50 mL</t>
  </si>
  <si>
    <t>TRETINOIN CAPSULE ORAL 10 mg</t>
  </si>
  <si>
    <t>SALMETEROL (AS XINAFOATE) / FLUTICASONE PROPIONATE AEROSOL, METERED RESPIRATORY 25 ug/250 ug/1{dose} 120 {dose}</t>
  </si>
  <si>
    <t>PAROXETINE (AS HYDROCHLORIDE) TABLET ORAL 20 mg</t>
  </si>
  <si>
    <t>KETOTIFEN (AS FUMARATE) SOLUTION, DROPS OPHTHALMIC 0.025 % 5 mL</t>
  </si>
  <si>
    <t>PRAMIPEXOLE (AS DIHYDROCHLORIDE) TABLET ORAL 0.7 mg</t>
  </si>
  <si>
    <t>PEMETREXED INJECTION, POWDER, LYOPHILIZED, FOR SOLUTION PARENTERAL 500 mg</t>
  </si>
  <si>
    <t>BALANCED SALT SOLUTION (2) SOLUTION OPHTHALMIC 0.64 mg/0.075 mg/0.03 mg/0.048 mg/0.17 mg/0.39 mg/1mL 500 mL</t>
  </si>
  <si>
    <t>LEVOTHYROXINE SODIUM TABLET ORAL 25 ug</t>
  </si>
  <si>
    <t>METHYLPHENIDATE HYDROCHLORIDE TABLET, EXTENDED RELEASE ORAL 20 mg</t>
  </si>
  <si>
    <t>ESCITALOPRAM (AS OXALATE) TABLET ORAL 5 mg</t>
  </si>
  <si>
    <t>MEBEVERINE HYDROCHLORIDE CAPSULE, EXTENDED RELEASE ORAL 200 mg</t>
  </si>
  <si>
    <t>EPLERENONE TABLET ORAL 25 mg</t>
  </si>
  <si>
    <t>EPLERENONE TABLET ORAL 50 mg</t>
  </si>
  <si>
    <t>PRAMIPEXOLE (AS DIHYDROCHLORIDE) TABLET ORAL 0.35 mg</t>
  </si>
  <si>
    <t>OXYCODONE HYDROCHLORIDE TABLET ORAL 5 mg</t>
  </si>
  <si>
    <t>CROMOLYN SODIUM SPRAY NASAL 20 mg/1mL 20 mL</t>
  </si>
  <si>
    <t>URSODEOXYCHOLIC ACID TABLET ORAL 300 mg</t>
  </si>
  <si>
    <t>PEMETREXED (AS DISODIUM) INJECTION, POWDER, LYOPHILIZED, FOR SOLUTION PARENTERAL 100 mg</t>
  </si>
  <si>
    <t>SALBUTAMOL (AS SULFATE) SPRAY, METERED RESPIRATORY 100 ug/1{dose} 200 {dose}</t>
  </si>
  <si>
    <t>DEXTROSE INJECTION, SOLUTION, CONCENTRATE INTRAVENOUS 50 % 50 mL</t>
  </si>
  <si>
    <t>ETHERIFIED STARCH INJECTION, SOLUTION PARENTERAL 6 % 500 mL</t>
  </si>
  <si>
    <t>ENOXAPARIN SODIUM INJECTION PARENTERAL 100 mg/1mL 1MILLILITER</t>
  </si>
  <si>
    <t>OXYCODONE HYDROCHLORIDE TABLET ORAL 30 mg</t>
  </si>
  <si>
    <t>CO-AMOXICLAV POWDER, FOR SUSPENSION ORAL 600 mg/42.9 mg/5mL 75 mL</t>
  </si>
  <si>
    <t>TERIFLUNOMIDE TABLET ORAL 14 mg</t>
  </si>
  <si>
    <t>DIMETHYL FUMARATE CAPSULE, DELAYED RELEASE ORAL 120 mg</t>
  </si>
  <si>
    <t>PAROXETINE (AS HYDROCHLORIDE) TABLET ORAL 40 mg</t>
  </si>
  <si>
    <t>FOSFOMYCIN (AS TROMETAMOL) GRANULE, FOR SOLUTION ORAL 3 g</t>
  </si>
  <si>
    <t>METHYLPHENIDATE HYDROCHLORIDE TABLET, EXTENDED RELEASE ORAL 18 mg</t>
  </si>
  <si>
    <t>VALPROATE SODIUM SYRUP ORAL 200 mg/5mL 250 mL</t>
  </si>
  <si>
    <t>IODIXANOL INJECTION PARENTERAL 320 mg/1mL 100 mL</t>
  </si>
  <si>
    <t>BECLOMETHASONE DIPROPIONATE SPRAY NASAL 50 ug/1 {dose} 150 {Puff}</t>
  </si>
  <si>
    <t>EDARAVONE INJECTION, SOLUTION PARENTERAL 30 mg/20mL</t>
  </si>
  <si>
    <t>SODIUM CHLORIDE SOLUTION RESPIRATORY 7 % 4 mL</t>
  </si>
  <si>
    <t>CLINDAMYCIN (AS PALMITATE HYDROCHLORIDE) POWDER, FOR SOLUTION ORAL 75 mg/5mL 80 mL</t>
  </si>
  <si>
    <t>CIPROFLOXACIN (AS HYDROCHLORIDE) SOLUTION, DROPS OPHTHALMIC 0.3 % 5 mL</t>
  </si>
  <si>
    <t>TERIFLUNOMIDE TABLET ORAL 7 mg</t>
  </si>
  <si>
    <t>FAMOTIDINE POWDER, FOR SUSPENSION ORAL 40 mg/5mL 50 mL</t>
  </si>
  <si>
    <t xml:space="preserve">سهم یارانه ارزی </t>
  </si>
  <si>
    <t>CICLOSPORIN SOLUTION ORAL 100 mg/1mL 50 mL</t>
  </si>
  <si>
    <t>DENOSUMAB INJECTION, SOLUTION PARENTERAL 120 mg/1.7mL 1.7MILLILITER</t>
  </si>
  <si>
    <t>ELOSULFASE ALFA INJECTION, SOLUTION, CONCENTRATE PARENTERAL 1 mg/1mL 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</si>
</sst>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B Titr"/>
      <charset val="178"/>
    </font>
    <font>
      <sz val="10"/>
      <color rgb="FF002060"/>
      <name val="Arial Narrow"/>
      <family val="2"/>
    </font>
    <font>
      <b/>
      <sz val="11"/>
      <color rgb="FF000000"/>
      <name val="B Nazanin"/>
    </font>
    <font>
      <b/>
      <sz val="11"/>
      <color rgb="FF000000"/>
      <name val="B Nazanin"/>
      <charset val="178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4" fillId="0" borderId="1" xfId="0" applyNumberFormat="1" applyFont="1" applyBorder="1"/>
    <xf numFmtId="9" fontId="0" fillId="0" borderId="0" xfId="2" applyFont="1"/>
    <xf numFmtId="3" fontId="4" fillId="0" borderId="0" xfId="0" applyNumberFormat="1" applyFont="1" applyFill="1" applyBorder="1"/>
    <xf numFmtId="164" fontId="0" fillId="0" borderId="0" xfId="1" applyNumberFormat="1" applyFont="1"/>
    <xf numFmtId="3" fontId="0" fillId="2" borderId="0" xfId="0" applyNumberFormat="1" applyFill="1"/>
    <xf numFmtId="3" fontId="0" fillId="0" borderId="0" xfId="0" applyNumberFormat="1"/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1" fontId="6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3" fontId="0" fillId="0" borderId="1" xfId="0" applyNumberFormat="1" applyFill="1" applyBorder="1"/>
    <xf numFmtId="164" fontId="0" fillId="0" borderId="1" xfId="1" applyNumberFormat="1" applyFont="1" applyFill="1" applyBorder="1"/>
    <xf numFmtId="0" fontId="3" fillId="0" borderId="1" xfId="0" applyFont="1" applyFill="1" applyBorder="1" applyAlignment="1">
      <alignment wrapText="1"/>
    </xf>
    <xf numFmtId="1" fontId="0" fillId="0" borderId="0" xfId="0" applyNumberFormat="1"/>
    <xf numFmtId="0" fontId="6" fillId="0" borderId="1" xfId="0" applyNumberFormat="1" applyFont="1" applyFill="1" applyBorder="1" applyAlignment="1">
      <alignment horizontal="right"/>
    </xf>
    <xf numFmtId="164" fontId="0" fillId="0" borderId="1" xfId="1" applyNumberFormat="1" applyFont="1" applyBorder="1"/>
    <xf numFmtId="1" fontId="0" fillId="0" borderId="2" xfId="0" applyNumberFormat="1" applyBorder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tabSelected="1" workbookViewId="0">
      <pane ySplit="1" topLeftCell="A82" activePane="bottomLeft" state="frozen"/>
      <selection pane="bottomLeft" activeCell="A101" sqref="A101:E101"/>
    </sheetView>
  </sheetViews>
  <sheetFormatPr defaultRowHeight="15.75"/>
  <cols>
    <col min="2" max="2" width="9" style="19"/>
    <col min="3" max="3" width="55.125" customWidth="1"/>
    <col min="4" max="4" width="18.625" customWidth="1"/>
    <col min="5" max="5" width="13.875" customWidth="1"/>
  </cols>
  <sheetData>
    <row r="1" spans="1:5" ht="19.5">
      <c r="A1" s="11" t="s">
        <v>22</v>
      </c>
      <c r="B1" s="12" t="s">
        <v>0</v>
      </c>
      <c r="C1" s="11" t="s">
        <v>1</v>
      </c>
      <c r="D1" s="11" t="s">
        <v>23</v>
      </c>
      <c r="E1" s="11" t="s">
        <v>121</v>
      </c>
    </row>
    <row r="2" spans="1:5">
      <c r="A2" s="13">
        <v>1</v>
      </c>
      <c r="B2" s="14">
        <v>23</v>
      </c>
      <c r="C2" s="15" t="s">
        <v>24</v>
      </c>
      <c r="D2" s="16">
        <v>120000</v>
      </c>
      <c r="E2" s="16">
        <v>44000</v>
      </c>
    </row>
    <row r="3" spans="1:5">
      <c r="A3" s="13">
        <v>2</v>
      </c>
      <c r="B3" s="14">
        <v>47</v>
      </c>
      <c r="C3" s="15" t="s">
        <v>25</v>
      </c>
      <c r="D3" s="16">
        <v>1750000</v>
      </c>
      <c r="E3" s="16">
        <v>505770</v>
      </c>
    </row>
    <row r="4" spans="1:5">
      <c r="A4" s="13">
        <v>3</v>
      </c>
      <c r="B4" s="14">
        <v>50</v>
      </c>
      <c r="C4" s="15" t="s">
        <v>26</v>
      </c>
      <c r="D4" s="16">
        <v>29000</v>
      </c>
      <c r="E4" s="16">
        <v>0</v>
      </c>
    </row>
    <row r="5" spans="1:5">
      <c r="A5" s="13">
        <v>4</v>
      </c>
      <c r="B5" s="14">
        <v>70</v>
      </c>
      <c r="C5" s="15" t="s">
        <v>27</v>
      </c>
      <c r="D5" s="17">
        <v>30000</v>
      </c>
      <c r="E5" s="17">
        <v>16700</v>
      </c>
    </row>
    <row r="6" spans="1:5">
      <c r="A6" s="13">
        <v>5</v>
      </c>
      <c r="B6" s="14">
        <v>76</v>
      </c>
      <c r="C6" s="15" t="s">
        <v>28</v>
      </c>
      <c r="D6" s="16">
        <v>77000</v>
      </c>
      <c r="E6" s="16">
        <v>48000</v>
      </c>
    </row>
    <row r="7" spans="1:5">
      <c r="A7" s="13">
        <v>6</v>
      </c>
      <c r="B7" s="14">
        <v>77</v>
      </c>
      <c r="C7" s="15" t="s">
        <v>29</v>
      </c>
      <c r="D7" s="16">
        <v>123000</v>
      </c>
      <c r="E7" s="16">
        <v>78600</v>
      </c>
    </row>
    <row r="8" spans="1:5">
      <c r="A8" s="13">
        <v>7</v>
      </c>
      <c r="B8" s="14">
        <v>160</v>
      </c>
      <c r="C8" s="15" t="s">
        <v>30</v>
      </c>
      <c r="D8" s="16">
        <v>950000</v>
      </c>
      <c r="E8" s="16">
        <v>125600</v>
      </c>
    </row>
    <row r="9" spans="1:5">
      <c r="A9" s="13">
        <v>8</v>
      </c>
      <c r="B9" s="14">
        <v>164</v>
      </c>
      <c r="C9" s="15" t="s">
        <v>31</v>
      </c>
      <c r="D9" s="16">
        <v>67000</v>
      </c>
      <c r="E9" s="16">
        <v>33400</v>
      </c>
    </row>
    <row r="10" spans="1:5">
      <c r="A10" s="13">
        <v>9</v>
      </c>
      <c r="B10" s="14">
        <v>283</v>
      </c>
      <c r="C10" s="15" t="s">
        <v>32</v>
      </c>
      <c r="D10" s="16">
        <v>1050000</v>
      </c>
      <c r="E10" s="16">
        <v>700000</v>
      </c>
    </row>
    <row r="11" spans="1:5">
      <c r="A11" s="13">
        <v>10</v>
      </c>
      <c r="B11" s="14">
        <v>338</v>
      </c>
      <c r="C11" s="15" t="s">
        <v>33</v>
      </c>
      <c r="D11" s="16">
        <v>270000</v>
      </c>
      <c r="E11" s="16">
        <v>157200</v>
      </c>
    </row>
    <row r="12" spans="1:5">
      <c r="A12" s="13">
        <v>11</v>
      </c>
      <c r="B12" s="14">
        <v>353</v>
      </c>
      <c r="C12" s="15" t="s">
        <v>34</v>
      </c>
      <c r="D12" s="16">
        <v>4000000</v>
      </c>
      <c r="E12" s="16">
        <v>2700000</v>
      </c>
    </row>
    <row r="13" spans="1:5">
      <c r="A13" s="13">
        <v>12</v>
      </c>
      <c r="B13" s="14">
        <v>416</v>
      </c>
      <c r="C13" s="15" t="s">
        <v>35</v>
      </c>
      <c r="D13" s="16">
        <v>110000</v>
      </c>
      <c r="E13" s="16">
        <v>60000</v>
      </c>
    </row>
    <row r="14" spans="1:5">
      <c r="A14" s="13">
        <v>13</v>
      </c>
      <c r="B14" s="14">
        <v>435</v>
      </c>
      <c r="C14" s="15" t="s">
        <v>36</v>
      </c>
      <c r="D14" s="17">
        <v>55000</v>
      </c>
      <c r="E14" s="17">
        <v>32000</v>
      </c>
    </row>
    <row r="15" spans="1:5">
      <c r="A15" s="13">
        <v>14</v>
      </c>
      <c r="B15" s="14">
        <v>454</v>
      </c>
      <c r="C15" s="15" t="s">
        <v>37</v>
      </c>
      <c r="D15" s="16">
        <v>850000</v>
      </c>
      <c r="E15" s="16">
        <v>200000</v>
      </c>
    </row>
    <row r="16" spans="1:5">
      <c r="A16" s="13">
        <v>15</v>
      </c>
      <c r="B16" s="14">
        <v>456</v>
      </c>
      <c r="C16" s="15" t="s">
        <v>38</v>
      </c>
      <c r="D16" s="16">
        <v>850000</v>
      </c>
      <c r="E16" s="16">
        <v>218300</v>
      </c>
    </row>
    <row r="17" spans="1:5">
      <c r="A17" s="13">
        <v>16</v>
      </c>
      <c r="B17" s="14">
        <v>496</v>
      </c>
      <c r="C17" s="15" t="s">
        <v>39</v>
      </c>
      <c r="D17" s="16">
        <v>150000</v>
      </c>
      <c r="E17" s="16">
        <v>47800</v>
      </c>
    </row>
    <row r="18" spans="1:5">
      <c r="A18" s="13">
        <v>17</v>
      </c>
      <c r="B18" s="14">
        <v>573</v>
      </c>
      <c r="C18" s="15" t="s">
        <v>40</v>
      </c>
      <c r="D18" s="17">
        <v>96000</v>
      </c>
      <c r="E18" s="17">
        <v>45000</v>
      </c>
    </row>
    <row r="19" spans="1:5">
      <c r="A19" s="13">
        <v>18</v>
      </c>
      <c r="B19" s="14">
        <v>601</v>
      </c>
      <c r="C19" s="15" t="s">
        <v>41</v>
      </c>
      <c r="D19" s="16">
        <v>6800000</v>
      </c>
      <c r="E19" s="16">
        <v>2426000</v>
      </c>
    </row>
    <row r="20" spans="1:5">
      <c r="A20" s="13">
        <v>19</v>
      </c>
      <c r="B20" s="14">
        <v>614</v>
      </c>
      <c r="C20" s="15" t="s">
        <v>42</v>
      </c>
      <c r="D20" s="16">
        <v>850000</v>
      </c>
      <c r="E20" s="16">
        <v>195700</v>
      </c>
    </row>
    <row r="21" spans="1:5">
      <c r="A21" s="13">
        <v>20</v>
      </c>
      <c r="B21" s="14">
        <v>631</v>
      </c>
      <c r="C21" s="15" t="s">
        <v>43</v>
      </c>
      <c r="D21" s="16">
        <v>68000</v>
      </c>
      <c r="E21" s="16">
        <v>46000</v>
      </c>
    </row>
    <row r="22" spans="1:5">
      <c r="A22" s="13">
        <v>21</v>
      </c>
      <c r="B22" s="14">
        <v>633</v>
      </c>
      <c r="C22" s="15" t="s">
        <v>44</v>
      </c>
      <c r="D22" s="16">
        <v>110000</v>
      </c>
      <c r="E22" s="16">
        <v>75000</v>
      </c>
    </row>
    <row r="23" spans="1:5">
      <c r="A23" s="13">
        <v>22</v>
      </c>
      <c r="B23" s="14">
        <v>650</v>
      </c>
      <c r="C23" s="15" t="s">
        <v>45</v>
      </c>
      <c r="D23" s="16">
        <v>1200000</v>
      </c>
      <c r="E23" s="16">
        <v>634760</v>
      </c>
    </row>
    <row r="24" spans="1:5">
      <c r="A24" s="13">
        <v>23</v>
      </c>
      <c r="B24" s="14">
        <v>713</v>
      </c>
      <c r="C24" s="15" t="s">
        <v>46</v>
      </c>
      <c r="D24" s="16">
        <v>79000</v>
      </c>
      <c r="E24" s="16">
        <v>45200</v>
      </c>
    </row>
    <row r="25" spans="1:5">
      <c r="A25" s="13">
        <v>24</v>
      </c>
      <c r="B25" s="14">
        <v>843</v>
      </c>
      <c r="C25" s="15" t="s">
        <v>47</v>
      </c>
      <c r="D25" s="16">
        <v>1600000</v>
      </c>
      <c r="E25" s="16">
        <v>154600</v>
      </c>
    </row>
    <row r="26" spans="1:5">
      <c r="A26" s="13">
        <v>25</v>
      </c>
      <c r="B26" s="14">
        <v>848</v>
      </c>
      <c r="C26" s="15" t="s">
        <v>48</v>
      </c>
      <c r="D26" s="16">
        <v>170000</v>
      </c>
      <c r="E26" s="16">
        <v>115000</v>
      </c>
    </row>
    <row r="27" spans="1:5">
      <c r="A27" s="13">
        <v>26</v>
      </c>
      <c r="B27" s="14">
        <v>849</v>
      </c>
      <c r="C27" s="15" t="s">
        <v>49</v>
      </c>
      <c r="D27" s="16">
        <v>290000</v>
      </c>
      <c r="E27" s="16">
        <v>190000</v>
      </c>
    </row>
    <row r="28" spans="1:5">
      <c r="A28" s="13">
        <v>27</v>
      </c>
      <c r="B28" s="14">
        <v>882</v>
      </c>
      <c r="C28" s="15" t="s">
        <v>50</v>
      </c>
      <c r="D28" s="16">
        <v>3000000</v>
      </c>
      <c r="E28" s="16">
        <v>1985400</v>
      </c>
    </row>
    <row r="29" spans="1:5">
      <c r="A29" s="13">
        <v>28</v>
      </c>
      <c r="B29" s="14">
        <v>886</v>
      </c>
      <c r="C29" s="15" t="s">
        <v>51</v>
      </c>
      <c r="D29" s="16">
        <v>700000</v>
      </c>
      <c r="E29" s="16">
        <v>82600</v>
      </c>
    </row>
    <row r="30" spans="1:5">
      <c r="A30" s="13">
        <v>29</v>
      </c>
      <c r="B30" s="14">
        <v>907</v>
      </c>
      <c r="C30" s="15" t="s">
        <v>52</v>
      </c>
      <c r="D30" s="16">
        <v>44000</v>
      </c>
      <c r="E30" s="16">
        <v>16160</v>
      </c>
    </row>
    <row r="31" spans="1:5">
      <c r="A31" s="13">
        <v>30</v>
      </c>
      <c r="B31" s="14">
        <v>915</v>
      </c>
      <c r="C31" s="15" t="s">
        <v>53</v>
      </c>
      <c r="D31" s="16">
        <v>80000</v>
      </c>
      <c r="E31" s="16">
        <v>48500</v>
      </c>
    </row>
    <row r="32" spans="1:5">
      <c r="A32" s="13">
        <v>31</v>
      </c>
      <c r="B32" s="14">
        <v>966</v>
      </c>
      <c r="C32" s="15" t="s">
        <v>54</v>
      </c>
      <c r="D32" s="16">
        <v>156000</v>
      </c>
      <c r="E32" s="16">
        <v>106000</v>
      </c>
    </row>
    <row r="33" spans="1:5">
      <c r="A33" s="13">
        <v>32</v>
      </c>
      <c r="B33" s="14">
        <v>1026</v>
      </c>
      <c r="C33" s="15" t="s">
        <v>55</v>
      </c>
      <c r="D33" s="16">
        <v>127000</v>
      </c>
      <c r="E33" s="16">
        <v>85000</v>
      </c>
    </row>
    <row r="34" spans="1:5">
      <c r="A34" s="13">
        <v>33</v>
      </c>
      <c r="B34" s="14">
        <v>1106</v>
      </c>
      <c r="C34" s="15" t="s">
        <v>56</v>
      </c>
      <c r="D34" s="16">
        <v>1950000</v>
      </c>
      <c r="E34" s="16">
        <v>1047000</v>
      </c>
    </row>
    <row r="35" spans="1:5">
      <c r="A35" s="13">
        <v>34</v>
      </c>
      <c r="B35" s="14">
        <v>1132</v>
      </c>
      <c r="C35" s="15" t="s">
        <v>57</v>
      </c>
      <c r="D35" s="16">
        <v>1000000</v>
      </c>
      <c r="E35" s="16">
        <v>514300</v>
      </c>
    </row>
    <row r="36" spans="1:5">
      <c r="A36" s="13">
        <v>35</v>
      </c>
      <c r="B36" s="14">
        <v>1141</v>
      </c>
      <c r="C36" s="15" t="s">
        <v>58</v>
      </c>
      <c r="D36" s="16">
        <v>1320000</v>
      </c>
      <c r="E36" s="16">
        <v>219300</v>
      </c>
    </row>
    <row r="37" spans="1:5">
      <c r="A37" s="13">
        <v>36</v>
      </c>
      <c r="B37" s="14">
        <v>1142</v>
      </c>
      <c r="C37" s="15" t="s">
        <v>59</v>
      </c>
      <c r="D37" s="16">
        <v>1320000</v>
      </c>
      <c r="E37" s="16">
        <v>900000</v>
      </c>
    </row>
    <row r="38" spans="1:5">
      <c r="A38" s="13">
        <v>37</v>
      </c>
      <c r="B38" s="14">
        <v>1144</v>
      </c>
      <c r="C38" s="15" t="s">
        <v>60</v>
      </c>
      <c r="D38" s="16">
        <v>1150000</v>
      </c>
      <c r="E38" s="16">
        <v>89850</v>
      </c>
    </row>
    <row r="39" spans="1:5">
      <c r="A39" s="13">
        <v>38</v>
      </c>
      <c r="B39" s="14">
        <v>1197</v>
      </c>
      <c r="C39" s="15" t="s">
        <v>61</v>
      </c>
      <c r="D39" s="16">
        <v>130000</v>
      </c>
      <c r="E39" s="16">
        <v>86000</v>
      </c>
    </row>
    <row r="40" spans="1:5">
      <c r="A40" s="13">
        <v>39</v>
      </c>
      <c r="B40" s="14">
        <v>1275</v>
      </c>
      <c r="C40" s="15" t="s">
        <v>62</v>
      </c>
      <c r="D40" s="16">
        <v>80000</v>
      </c>
      <c r="E40" s="16">
        <v>23080</v>
      </c>
    </row>
    <row r="41" spans="1:5">
      <c r="A41" s="13">
        <v>40</v>
      </c>
      <c r="B41" s="14">
        <v>1292</v>
      </c>
      <c r="C41" s="15" t="s">
        <v>63</v>
      </c>
      <c r="D41" s="16">
        <v>51000</v>
      </c>
      <c r="E41" s="16">
        <v>17900</v>
      </c>
    </row>
    <row r="42" spans="1:5">
      <c r="A42" s="13">
        <v>41</v>
      </c>
      <c r="B42" s="14">
        <v>1293</v>
      </c>
      <c r="C42" s="15" t="s">
        <v>64</v>
      </c>
      <c r="D42" s="16">
        <v>85000</v>
      </c>
      <c r="E42" s="16">
        <v>23400</v>
      </c>
    </row>
    <row r="43" spans="1:5">
      <c r="A43" s="13">
        <v>42</v>
      </c>
      <c r="B43" s="14">
        <v>1501</v>
      </c>
      <c r="C43" s="15" t="s">
        <v>65</v>
      </c>
      <c r="D43" s="17">
        <v>1050000</v>
      </c>
      <c r="E43" s="17">
        <v>500000</v>
      </c>
    </row>
    <row r="44" spans="1:5">
      <c r="A44" s="13">
        <v>43</v>
      </c>
      <c r="B44" s="14">
        <v>1582</v>
      </c>
      <c r="C44" s="15" t="s">
        <v>66</v>
      </c>
      <c r="D44" s="16">
        <v>45000</v>
      </c>
      <c r="E44" s="16">
        <v>14600</v>
      </c>
    </row>
    <row r="45" spans="1:5">
      <c r="A45" s="13">
        <v>44</v>
      </c>
      <c r="B45" s="14">
        <v>1714</v>
      </c>
      <c r="C45" s="15" t="s">
        <v>67</v>
      </c>
      <c r="D45" s="16">
        <v>600000</v>
      </c>
      <c r="E45" s="16">
        <v>400000</v>
      </c>
    </row>
    <row r="46" spans="1:5">
      <c r="A46" s="13">
        <v>45</v>
      </c>
      <c r="B46" s="14">
        <v>1736</v>
      </c>
      <c r="C46" s="15" t="s">
        <v>68</v>
      </c>
      <c r="D46" s="16">
        <v>200000</v>
      </c>
      <c r="E46" s="16">
        <v>132000</v>
      </c>
    </row>
    <row r="47" spans="1:5">
      <c r="A47" s="13">
        <v>46</v>
      </c>
      <c r="B47" s="14">
        <v>1847</v>
      </c>
      <c r="C47" s="15" t="s">
        <v>69</v>
      </c>
      <c r="D47" s="16">
        <v>800000</v>
      </c>
      <c r="E47" s="16">
        <v>209800</v>
      </c>
    </row>
    <row r="48" spans="1:5">
      <c r="A48" s="13">
        <v>47</v>
      </c>
      <c r="B48" s="14">
        <v>1862</v>
      </c>
      <c r="C48" s="15" t="s">
        <v>70</v>
      </c>
      <c r="D48" s="16">
        <v>1000000</v>
      </c>
      <c r="E48" s="16">
        <v>95500</v>
      </c>
    </row>
    <row r="49" spans="1:5">
      <c r="A49" s="13">
        <v>48</v>
      </c>
      <c r="B49" s="14">
        <v>1871</v>
      </c>
      <c r="C49" s="18" t="s">
        <v>71</v>
      </c>
      <c r="D49" s="16">
        <v>200000</v>
      </c>
      <c r="E49" s="16">
        <v>113000</v>
      </c>
    </row>
    <row r="50" spans="1:5">
      <c r="A50" s="13">
        <v>49</v>
      </c>
      <c r="B50" s="14">
        <v>1924</v>
      </c>
      <c r="C50" s="15" t="s">
        <v>72</v>
      </c>
      <c r="D50" s="16">
        <v>40000</v>
      </c>
      <c r="E50" s="16">
        <v>6700</v>
      </c>
    </row>
    <row r="51" spans="1:5">
      <c r="A51" s="13">
        <v>50</v>
      </c>
      <c r="B51" s="14">
        <v>2011</v>
      </c>
      <c r="C51" s="15" t="s">
        <v>73</v>
      </c>
      <c r="D51" s="16">
        <v>850000</v>
      </c>
      <c r="E51" s="16">
        <v>204030</v>
      </c>
    </row>
    <row r="52" spans="1:5">
      <c r="A52" s="13">
        <v>51</v>
      </c>
      <c r="B52" s="14">
        <v>2015</v>
      </c>
      <c r="C52" s="15" t="s">
        <v>74</v>
      </c>
      <c r="D52" s="16">
        <v>79000</v>
      </c>
      <c r="E52" s="16">
        <v>48700</v>
      </c>
    </row>
    <row r="53" spans="1:5">
      <c r="A53" s="13">
        <v>52</v>
      </c>
      <c r="B53" s="14">
        <v>2016</v>
      </c>
      <c r="C53" s="15" t="s">
        <v>75</v>
      </c>
      <c r="D53" s="16">
        <v>65000</v>
      </c>
      <c r="E53" s="16">
        <v>41000</v>
      </c>
    </row>
    <row r="54" spans="1:5">
      <c r="A54" s="13">
        <v>53</v>
      </c>
      <c r="B54" s="14">
        <v>2043</v>
      </c>
      <c r="C54" s="15" t="s">
        <v>76</v>
      </c>
      <c r="D54" s="16">
        <v>2600000</v>
      </c>
      <c r="E54" s="16">
        <v>471600</v>
      </c>
    </row>
    <row r="55" spans="1:5">
      <c r="A55" s="13">
        <v>54</v>
      </c>
      <c r="B55" s="14">
        <v>2074</v>
      </c>
      <c r="C55" s="15" t="s">
        <v>77</v>
      </c>
      <c r="D55" s="16">
        <v>1500000</v>
      </c>
      <c r="E55" s="16">
        <v>255200</v>
      </c>
    </row>
    <row r="56" spans="1:5">
      <c r="A56" s="13">
        <v>55</v>
      </c>
      <c r="B56" s="14">
        <v>2293</v>
      </c>
      <c r="C56" s="15" t="s">
        <v>78</v>
      </c>
      <c r="D56" s="16">
        <v>3700000</v>
      </c>
      <c r="E56" s="16">
        <v>1638227</v>
      </c>
    </row>
    <row r="57" spans="1:5" ht="26.25">
      <c r="A57" s="13">
        <v>56</v>
      </c>
      <c r="B57" s="14">
        <v>2397</v>
      </c>
      <c r="C57" s="18" t="s">
        <v>79</v>
      </c>
      <c r="D57" s="16">
        <v>220000</v>
      </c>
      <c r="E57" s="16">
        <v>200000</v>
      </c>
    </row>
    <row r="58" spans="1:5">
      <c r="A58" s="13">
        <v>57</v>
      </c>
      <c r="B58" s="14">
        <v>2475</v>
      </c>
      <c r="C58" s="15" t="s">
        <v>80</v>
      </c>
      <c r="D58" s="16">
        <v>30000</v>
      </c>
      <c r="E58" s="16">
        <v>5700</v>
      </c>
    </row>
    <row r="59" spans="1:5">
      <c r="A59" s="13">
        <v>58</v>
      </c>
      <c r="B59" s="14">
        <v>2497</v>
      </c>
      <c r="C59" s="15" t="s">
        <v>81</v>
      </c>
      <c r="D59" s="16">
        <v>250000</v>
      </c>
      <c r="E59" s="16">
        <v>165000</v>
      </c>
    </row>
    <row r="60" spans="1:5">
      <c r="A60" s="13">
        <v>59</v>
      </c>
      <c r="B60" s="14">
        <v>2517</v>
      </c>
      <c r="C60" s="18" t="s">
        <v>82</v>
      </c>
      <c r="D60" s="16">
        <v>32000000</v>
      </c>
      <c r="E60" s="16">
        <v>26192500</v>
      </c>
    </row>
    <row r="61" spans="1:5">
      <c r="A61" s="13">
        <v>60</v>
      </c>
      <c r="B61" s="14">
        <v>3431</v>
      </c>
      <c r="C61" s="15" t="s">
        <v>83</v>
      </c>
      <c r="D61" s="17">
        <v>3000000</v>
      </c>
      <c r="E61" s="17">
        <v>2700000</v>
      </c>
    </row>
    <row r="62" spans="1:5">
      <c r="A62" s="13">
        <v>61</v>
      </c>
      <c r="B62" s="14">
        <v>4927</v>
      </c>
      <c r="C62" s="15" t="s">
        <v>84</v>
      </c>
      <c r="D62" s="17">
        <v>3500000</v>
      </c>
      <c r="E62" s="17">
        <v>3000000</v>
      </c>
    </row>
    <row r="63" spans="1:5">
      <c r="A63" s="13">
        <v>62</v>
      </c>
      <c r="B63" s="14">
        <v>5932</v>
      </c>
      <c r="C63" s="15" t="s">
        <v>85</v>
      </c>
      <c r="D63" s="16">
        <v>47000</v>
      </c>
      <c r="E63" s="16">
        <v>15000</v>
      </c>
    </row>
    <row r="64" spans="1:5">
      <c r="A64" s="13">
        <v>63</v>
      </c>
      <c r="B64" s="14">
        <v>5975</v>
      </c>
      <c r="C64" s="15" t="s">
        <v>86</v>
      </c>
      <c r="D64" s="16">
        <v>700000</v>
      </c>
      <c r="E64" s="16">
        <v>90000</v>
      </c>
    </row>
    <row r="65" spans="1:5">
      <c r="A65" s="13">
        <v>64</v>
      </c>
      <c r="B65" s="14">
        <v>6050</v>
      </c>
      <c r="C65" s="15" t="s">
        <v>87</v>
      </c>
      <c r="D65" s="16">
        <v>65000</v>
      </c>
      <c r="E65" s="16">
        <v>39000</v>
      </c>
    </row>
    <row r="66" spans="1:5">
      <c r="A66" s="13">
        <v>65</v>
      </c>
      <c r="B66" s="14">
        <v>6119</v>
      </c>
      <c r="C66" s="15" t="s">
        <v>88</v>
      </c>
      <c r="D66" s="16">
        <v>41000000</v>
      </c>
      <c r="E66" s="16">
        <v>14484600</v>
      </c>
    </row>
    <row r="67" spans="1:5">
      <c r="A67" s="13">
        <v>66</v>
      </c>
      <c r="B67" s="14">
        <v>6968</v>
      </c>
      <c r="C67" s="15" t="s">
        <v>89</v>
      </c>
      <c r="D67" s="16">
        <v>1820000</v>
      </c>
      <c r="E67" s="16">
        <v>1220000</v>
      </c>
    </row>
    <row r="68" spans="1:5">
      <c r="A68" s="13">
        <v>67</v>
      </c>
      <c r="B68" s="14">
        <v>7938</v>
      </c>
      <c r="C68" s="18" t="s">
        <v>90</v>
      </c>
      <c r="D68" s="16">
        <v>24000</v>
      </c>
      <c r="E68" s="16">
        <v>0</v>
      </c>
    </row>
    <row r="69" spans="1:5">
      <c r="A69" s="13">
        <v>68</v>
      </c>
      <c r="B69" s="14">
        <v>7991</v>
      </c>
      <c r="C69" s="15" t="s">
        <v>91</v>
      </c>
      <c r="D69" s="16">
        <v>90000</v>
      </c>
      <c r="E69" s="16">
        <v>60000</v>
      </c>
    </row>
    <row r="70" spans="1:5">
      <c r="A70" s="13">
        <v>69</v>
      </c>
      <c r="B70" s="14">
        <v>8455</v>
      </c>
      <c r="C70" s="15" t="s">
        <v>92</v>
      </c>
      <c r="D70" s="16">
        <v>40000</v>
      </c>
      <c r="E70" s="16">
        <v>15000</v>
      </c>
    </row>
    <row r="71" spans="1:5">
      <c r="A71" s="13">
        <v>70</v>
      </c>
      <c r="B71" s="14">
        <v>9532</v>
      </c>
      <c r="C71" s="15" t="s">
        <v>93</v>
      </c>
      <c r="D71" s="16">
        <v>250000</v>
      </c>
      <c r="E71" s="16">
        <v>164000</v>
      </c>
    </row>
    <row r="72" spans="1:5">
      <c r="A72" s="13">
        <v>71</v>
      </c>
      <c r="B72" s="14">
        <v>9626</v>
      </c>
      <c r="C72" s="15" t="s">
        <v>94</v>
      </c>
      <c r="D72" s="16">
        <v>400000</v>
      </c>
      <c r="E72" s="16">
        <v>258800</v>
      </c>
    </row>
    <row r="73" spans="1:5">
      <c r="A73" s="13">
        <v>72</v>
      </c>
      <c r="B73" s="14">
        <v>9644</v>
      </c>
      <c r="C73" s="15" t="s">
        <v>95</v>
      </c>
      <c r="D73" s="16">
        <v>800000</v>
      </c>
      <c r="E73" s="16">
        <v>518100</v>
      </c>
    </row>
    <row r="74" spans="1:5">
      <c r="A74" s="13">
        <v>73</v>
      </c>
      <c r="B74" s="14">
        <v>10019</v>
      </c>
      <c r="C74" s="15" t="s">
        <v>96</v>
      </c>
      <c r="D74" s="16">
        <v>35000</v>
      </c>
      <c r="E74" s="16">
        <v>6100</v>
      </c>
    </row>
    <row r="75" spans="1:5">
      <c r="A75" s="13">
        <v>74</v>
      </c>
      <c r="B75" s="14">
        <v>10635</v>
      </c>
      <c r="C75" s="15" t="s">
        <v>97</v>
      </c>
      <c r="D75" s="16">
        <v>80000</v>
      </c>
      <c r="E75" s="16">
        <v>54000</v>
      </c>
    </row>
    <row r="76" spans="1:5">
      <c r="A76" s="13">
        <v>75</v>
      </c>
      <c r="B76" s="14">
        <v>11954</v>
      </c>
      <c r="C76" s="15" t="s">
        <v>98</v>
      </c>
      <c r="D76" s="16">
        <v>1600000</v>
      </c>
      <c r="E76" s="16">
        <v>649650</v>
      </c>
    </row>
    <row r="77" spans="1:5">
      <c r="A77" s="13">
        <v>76</v>
      </c>
      <c r="B77" s="14">
        <v>12036</v>
      </c>
      <c r="C77" s="15" t="s">
        <v>99</v>
      </c>
      <c r="D77" s="16">
        <v>250000</v>
      </c>
      <c r="E77" s="16">
        <v>152500</v>
      </c>
    </row>
    <row r="78" spans="1:5">
      <c r="A78" s="13">
        <v>77</v>
      </c>
      <c r="B78" s="14">
        <v>14098</v>
      </c>
      <c r="C78" s="15" t="s">
        <v>100</v>
      </c>
      <c r="D78" s="16">
        <v>16000000</v>
      </c>
      <c r="E78" s="16">
        <v>7651900</v>
      </c>
    </row>
    <row r="79" spans="1:5">
      <c r="A79" s="13">
        <v>78</v>
      </c>
      <c r="B79" s="14">
        <v>15068</v>
      </c>
      <c r="C79" s="15" t="s">
        <v>101</v>
      </c>
      <c r="D79" s="16">
        <v>2500000</v>
      </c>
      <c r="E79" s="16">
        <v>1165400</v>
      </c>
    </row>
    <row r="80" spans="1:5">
      <c r="A80" s="13">
        <v>79</v>
      </c>
      <c r="B80" s="14">
        <v>15952</v>
      </c>
      <c r="C80" s="15" t="s">
        <v>102</v>
      </c>
      <c r="D80" s="16">
        <v>1300000</v>
      </c>
      <c r="E80" s="16">
        <v>272500</v>
      </c>
    </row>
    <row r="81" spans="1:5">
      <c r="A81" s="13">
        <v>80</v>
      </c>
      <c r="B81" s="14">
        <v>17247</v>
      </c>
      <c r="C81" s="15" t="s">
        <v>103</v>
      </c>
      <c r="D81" s="16">
        <v>9000000</v>
      </c>
      <c r="E81" s="16">
        <v>3137600</v>
      </c>
    </row>
    <row r="82" spans="1:5">
      <c r="A82" s="13">
        <v>81</v>
      </c>
      <c r="B82" s="14">
        <v>17725</v>
      </c>
      <c r="C82" s="15" t="s">
        <v>104</v>
      </c>
      <c r="D82" s="16">
        <v>4100000</v>
      </c>
      <c r="E82" s="16">
        <v>2038300</v>
      </c>
    </row>
    <row r="83" spans="1:5">
      <c r="A83" s="13">
        <v>82</v>
      </c>
      <c r="B83" s="14">
        <v>19781</v>
      </c>
      <c r="C83" s="15" t="s">
        <v>105</v>
      </c>
      <c r="D83" s="16">
        <v>400000</v>
      </c>
      <c r="E83" s="16">
        <v>270000</v>
      </c>
    </row>
    <row r="84" spans="1:5">
      <c r="A84" s="13">
        <v>83</v>
      </c>
      <c r="B84" s="14">
        <v>20307</v>
      </c>
      <c r="C84" s="15" t="s">
        <v>106</v>
      </c>
      <c r="D84" s="16">
        <v>2700000</v>
      </c>
      <c r="E84" s="16">
        <v>888580</v>
      </c>
    </row>
    <row r="85" spans="1:5">
      <c r="A85" s="13">
        <v>84</v>
      </c>
      <c r="B85" s="14">
        <v>22698</v>
      </c>
      <c r="C85" s="18" t="s">
        <v>107</v>
      </c>
      <c r="D85" s="16">
        <v>1400000</v>
      </c>
      <c r="E85" s="16">
        <v>475800</v>
      </c>
    </row>
    <row r="86" spans="1:5">
      <c r="A86" s="13">
        <v>85</v>
      </c>
      <c r="B86" s="14">
        <v>22925</v>
      </c>
      <c r="C86" s="15" t="s">
        <v>108</v>
      </c>
      <c r="D86" s="17">
        <v>320000</v>
      </c>
      <c r="E86" s="17">
        <v>67000</v>
      </c>
    </row>
    <row r="87" spans="1:5">
      <c r="A87" s="13">
        <v>86</v>
      </c>
      <c r="B87" s="14">
        <v>23027</v>
      </c>
      <c r="C87" s="15" t="s">
        <v>109</v>
      </c>
      <c r="D87" s="16">
        <v>77000</v>
      </c>
      <c r="E87" s="16">
        <v>39075</v>
      </c>
    </row>
    <row r="88" spans="1:5">
      <c r="A88" s="13">
        <v>87</v>
      </c>
      <c r="B88" s="14">
        <v>24205</v>
      </c>
      <c r="C88" s="18" t="s">
        <v>110</v>
      </c>
      <c r="D88" s="16">
        <v>4250000</v>
      </c>
      <c r="E88" s="16">
        <v>2747000</v>
      </c>
    </row>
    <row r="89" spans="1:5">
      <c r="A89" s="13">
        <v>88</v>
      </c>
      <c r="B89" s="14">
        <v>50684</v>
      </c>
      <c r="C89" s="15" t="s">
        <v>111</v>
      </c>
      <c r="D89" s="17">
        <v>86000</v>
      </c>
      <c r="E89" s="17">
        <v>0</v>
      </c>
    </row>
    <row r="90" spans="1:5">
      <c r="A90" s="13">
        <v>89</v>
      </c>
      <c r="B90" s="14">
        <v>52064</v>
      </c>
      <c r="C90" s="15" t="s">
        <v>112</v>
      </c>
      <c r="D90" s="16">
        <v>3100000</v>
      </c>
      <c r="E90" s="16">
        <v>1444800</v>
      </c>
    </row>
    <row r="91" spans="1:5">
      <c r="A91" s="13">
        <v>90</v>
      </c>
      <c r="B91" s="14">
        <v>52285</v>
      </c>
      <c r="C91" s="18" t="s">
        <v>113</v>
      </c>
      <c r="D91" s="16">
        <v>60000000</v>
      </c>
      <c r="E91" s="16">
        <v>34426000</v>
      </c>
    </row>
    <row r="92" spans="1:5">
      <c r="A92" s="13">
        <v>91</v>
      </c>
      <c r="B92" s="14">
        <v>52295</v>
      </c>
      <c r="C92" s="15" t="s">
        <v>114</v>
      </c>
      <c r="D92" s="16">
        <v>950000</v>
      </c>
      <c r="E92" s="16">
        <v>576650</v>
      </c>
    </row>
    <row r="93" spans="1:5">
      <c r="A93" s="13">
        <v>92</v>
      </c>
      <c r="B93" s="14">
        <v>52366</v>
      </c>
      <c r="C93" s="18" t="s">
        <v>115</v>
      </c>
      <c r="D93" s="16">
        <v>4000000</v>
      </c>
      <c r="E93" s="16">
        <v>778600</v>
      </c>
    </row>
    <row r="94" spans="1:5">
      <c r="A94" s="13">
        <v>93</v>
      </c>
      <c r="B94" s="14">
        <v>52378</v>
      </c>
      <c r="C94" s="15" t="s">
        <v>116</v>
      </c>
      <c r="D94" s="16">
        <v>195000</v>
      </c>
      <c r="E94" s="16">
        <v>133000</v>
      </c>
    </row>
    <row r="95" spans="1:5">
      <c r="A95" s="13">
        <v>94</v>
      </c>
      <c r="B95" s="14">
        <v>52451</v>
      </c>
      <c r="C95" s="15" t="s">
        <v>117</v>
      </c>
      <c r="D95" s="16">
        <v>3500000</v>
      </c>
      <c r="E95" s="16">
        <v>705200</v>
      </c>
    </row>
    <row r="96" spans="1:5">
      <c r="A96" s="13">
        <v>95</v>
      </c>
      <c r="B96" s="14">
        <v>52528</v>
      </c>
      <c r="C96" s="15" t="s">
        <v>118</v>
      </c>
      <c r="D96" s="16">
        <v>700000</v>
      </c>
      <c r="E96" s="16">
        <v>373100</v>
      </c>
    </row>
    <row r="97" spans="1:15">
      <c r="A97" s="13">
        <v>96</v>
      </c>
      <c r="B97" s="14">
        <v>52932</v>
      </c>
      <c r="C97" s="18" t="s">
        <v>119</v>
      </c>
      <c r="D97" s="16">
        <v>1200000</v>
      </c>
      <c r="E97" s="16">
        <v>300000</v>
      </c>
    </row>
    <row r="98" spans="1:15">
      <c r="A98" s="13">
        <v>97</v>
      </c>
      <c r="B98" s="14">
        <v>53000</v>
      </c>
      <c r="C98" s="15" t="s">
        <v>120</v>
      </c>
      <c r="D98" s="16">
        <v>1000000</v>
      </c>
      <c r="E98" s="16">
        <v>65500</v>
      </c>
    </row>
    <row r="99" spans="1:15">
      <c r="A99" s="13">
        <v>98</v>
      </c>
      <c r="B99" s="20">
        <v>289</v>
      </c>
      <c r="C99" s="15" t="s">
        <v>122</v>
      </c>
      <c r="D99" s="21">
        <v>136690000</v>
      </c>
      <c r="E99" s="16">
        <v>126690000</v>
      </c>
    </row>
    <row r="100" spans="1:15">
      <c r="A100" s="13">
        <v>99</v>
      </c>
      <c r="B100" s="20">
        <v>22018</v>
      </c>
      <c r="C100" s="15" t="s">
        <v>123</v>
      </c>
      <c r="D100" s="21">
        <v>150000000</v>
      </c>
      <c r="E100" s="16">
        <v>100000000</v>
      </c>
      <c r="F100" s="9"/>
      <c r="H100" s="7"/>
      <c r="I100" s="5"/>
      <c r="N100" s="5" t="e">
        <f>(E100-M100)/M100</f>
        <v>#DIV/0!</v>
      </c>
      <c r="O100" s="5">
        <f>(E100*(1-G100)/D100)</f>
        <v>0.66666666666666663</v>
      </c>
    </row>
    <row r="101" spans="1:15">
      <c r="A101" s="13">
        <v>100</v>
      </c>
      <c r="B101" s="22">
        <v>25308</v>
      </c>
      <c r="C101" s="15" t="s">
        <v>124</v>
      </c>
      <c r="D101" s="16">
        <v>579000000</v>
      </c>
      <c r="E101" s="23">
        <v>370000000</v>
      </c>
    </row>
  </sheetData>
  <autoFilter ref="A1:E100">
    <sortState ref="A2:R101">
      <sortCondition ref="B1:B10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B23" sqref="B23"/>
    </sheetView>
  </sheetViews>
  <sheetFormatPr defaultRowHeight="15.75"/>
  <cols>
    <col min="1" max="1" width="9" style="10"/>
    <col min="2" max="2" width="60.875" customWidth="1"/>
    <col min="3" max="3" width="20.25" customWidth="1"/>
    <col min="4" max="4" width="15.25" bestFit="1" customWidth="1"/>
    <col min="6" max="6" width="11.875" customWidth="1"/>
  </cols>
  <sheetData>
    <row r="1" spans="1:3" ht="22.5">
      <c r="A1" s="1" t="s">
        <v>0</v>
      </c>
      <c r="B1" s="1" t="s">
        <v>1</v>
      </c>
      <c r="C1" s="1" t="s">
        <v>2</v>
      </c>
    </row>
    <row r="2" spans="1:3">
      <c r="A2" s="2">
        <v>49</v>
      </c>
      <c r="B2" s="3" t="s">
        <v>3</v>
      </c>
      <c r="C2" s="4">
        <v>2200000</v>
      </c>
    </row>
    <row r="3" spans="1:3">
      <c r="A3" s="2">
        <v>264</v>
      </c>
      <c r="B3" s="3" t="s">
        <v>4</v>
      </c>
      <c r="C3" s="4">
        <v>1000000</v>
      </c>
    </row>
    <row r="4" spans="1:3">
      <c r="A4" s="2">
        <v>18430</v>
      </c>
      <c r="B4" s="3" t="s">
        <v>5</v>
      </c>
      <c r="C4" s="4">
        <v>84000</v>
      </c>
    </row>
    <row r="5" spans="1:3">
      <c r="A5" s="2">
        <v>7845</v>
      </c>
      <c r="B5" s="3" t="s">
        <v>6</v>
      </c>
      <c r="C5" s="4">
        <v>108000</v>
      </c>
    </row>
    <row r="6" spans="1:3">
      <c r="A6" s="2">
        <v>5970</v>
      </c>
      <c r="B6" s="3" t="s">
        <v>7</v>
      </c>
      <c r="C6" s="4">
        <v>168000</v>
      </c>
    </row>
    <row r="7" spans="1:3">
      <c r="A7" s="2">
        <v>2292</v>
      </c>
      <c r="B7" s="3" t="s">
        <v>8</v>
      </c>
      <c r="C7" s="4">
        <v>2950000</v>
      </c>
    </row>
    <row r="8" spans="1:3">
      <c r="A8" s="2">
        <v>497</v>
      </c>
      <c r="B8" s="3" t="s">
        <v>9</v>
      </c>
      <c r="C8" s="4">
        <v>2100000</v>
      </c>
    </row>
    <row r="9" spans="1:3">
      <c r="A9" s="2">
        <v>8968</v>
      </c>
      <c r="B9" s="3" t="s">
        <v>10</v>
      </c>
      <c r="C9" s="4">
        <v>50000</v>
      </c>
    </row>
    <row r="10" spans="1:3">
      <c r="A10" s="2">
        <v>6484</v>
      </c>
      <c r="B10" s="3" t="s">
        <v>11</v>
      </c>
      <c r="C10" s="4">
        <v>75000</v>
      </c>
    </row>
    <row r="11" spans="1:3">
      <c r="A11" s="2">
        <v>572</v>
      </c>
      <c r="B11" s="3" t="s">
        <v>12</v>
      </c>
      <c r="C11" s="4">
        <v>47000</v>
      </c>
    </row>
    <row r="12" spans="1:3">
      <c r="A12" s="2">
        <v>640</v>
      </c>
      <c r="B12" s="3" t="s">
        <v>13</v>
      </c>
      <c r="C12" s="4">
        <v>950000</v>
      </c>
    </row>
    <row r="13" spans="1:3">
      <c r="A13" s="2">
        <v>2060</v>
      </c>
      <c r="B13" s="3" t="s">
        <v>14</v>
      </c>
      <c r="C13" s="4">
        <v>31000000</v>
      </c>
    </row>
    <row r="14" spans="1:3">
      <c r="A14" s="2">
        <v>2059</v>
      </c>
      <c r="B14" s="3" t="s">
        <v>15</v>
      </c>
      <c r="C14" s="4">
        <v>19000000</v>
      </c>
    </row>
    <row r="15" spans="1:3">
      <c r="A15" s="2">
        <v>2063</v>
      </c>
      <c r="B15" s="3" t="s">
        <v>16</v>
      </c>
      <c r="C15" s="4">
        <v>34000000</v>
      </c>
    </row>
    <row r="16" spans="1:3">
      <c r="A16" s="2">
        <v>2062</v>
      </c>
      <c r="B16" s="3" t="s">
        <v>17</v>
      </c>
      <c r="C16" s="4">
        <v>20000000</v>
      </c>
    </row>
    <row r="17" spans="1:17">
      <c r="A17" s="2">
        <v>887</v>
      </c>
      <c r="B17" s="3" t="s">
        <v>18</v>
      </c>
      <c r="C17" s="4">
        <v>750000</v>
      </c>
    </row>
    <row r="18" spans="1:17">
      <c r="A18" s="2">
        <v>690</v>
      </c>
      <c r="B18" s="3" t="s">
        <v>19</v>
      </c>
      <c r="C18" s="4">
        <v>9000000</v>
      </c>
      <c r="H18" s="5"/>
    </row>
    <row r="19" spans="1:17">
      <c r="A19" s="2">
        <v>17169</v>
      </c>
      <c r="B19" s="3" t="s">
        <v>20</v>
      </c>
      <c r="C19" s="4">
        <v>22500000</v>
      </c>
      <c r="H19" s="5"/>
    </row>
    <row r="20" spans="1:17">
      <c r="A20" s="2">
        <v>5775</v>
      </c>
      <c r="B20" s="3" t="s">
        <v>21</v>
      </c>
      <c r="C20" s="4">
        <v>220000000</v>
      </c>
      <c r="E20" s="6"/>
      <c r="J20" s="7"/>
      <c r="K20" s="5"/>
      <c r="L20" s="8"/>
      <c r="M20" s="8"/>
      <c r="N20" s="9"/>
      <c r="P20" s="5"/>
      <c r="Q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ارز و قیمت-ابلاغ</vt:lpstr>
      <vt:lpstr>تغییر قیمت- ابلاغ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میکائیلی آقای کاظم</dc:creator>
  <cp:lastModifiedBy>میکائیلی آقای کاظم</cp:lastModifiedBy>
  <dcterms:created xsi:type="dcterms:W3CDTF">2026-08-03T06:21:01Z</dcterms:created>
  <dcterms:modified xsi:type="dcterms:W3CDTF">2026-08-03T09:22:36Z</dcterms:modified>
</cp:coreProperties>
</file>